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ebing\Downloads\"/>
    </mc:Choice>
  </mc:AlternateContent>
  <xr:revisionPtr revIDLastSave="0" documentId="13_ncr:1_{C29E22C5-6227-4169-905F-8FFDE422B3C7}" xr6:coauthVersionLast="47" xr6:coauthVersionMax="47" xr10:uidLastSave="{00000000-0000-0000-0000-000000000000}"/>
  <bookViews>
    <workbookView xWindow="-120" yWindow="-120" windowWidth="29040" windowHeight="15720" xr2:uid="{9A20752A-4603-46F0-AD74-BA58A6442351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D10" i="3"/>
  <c r="L16" i="3"/>
  <c r="H16" i="3"/>
  <c r="D16" i="3"/>
  <c r="L20" i="3"/>
  <c r="L19" i="3"/>
  <c r="L21" i="3"/>
  <c r="H22" i="3"/>
  <c r="D22" i="3"/>
  <c r="H20" i="3"/>
  <c r="D24" i="3"/>
  <c r="H23" i="3"/>
  <c r="D23" i="3"/>
  <c r="L22" i="3"/>
  <c r="L10" i="3"/>
  <c r="H21" i="3"/>
  <c r="D21" i="3"/>
  <c r="H19" i="3"/>
  <c r="H10" i="3"/>
  <c r="D19" i="3"/>
</calcChain>
</file>

<file path=xl/sharedStrings.xml><?xml version="1.0" encoding="utf-8"?>
<sst xmlns="http://schemas.openxmlformats.org/spreadsheetml/2006/main" count="41" uniqueCount="18">
  <si>
    <t>Residential Plumbing</t>
  </si>
  <si>
    <t>Commercial Plumbing</t>
  </si>
  <si>
    <t>HVAC</t>
  </si>
  <si>
    <t>Premises</t>
  </si>
  <si>
    <t>Premium</t>
  </si>
  <si>
    <t>Products</t>
  </si>
  <si>
    <t>Benchmarking Rates</t>
  </si>
  <si>
    <t>Company 1</t>
  </si>
  <si>
    <t>Company 3</t>
  </si>
  <si>
    <t>Company 5</t>
  </si>
  <si>
    <t>Company 2</t>
  </si>
  <si>
    <t>Company 4</t>
  </si>
  <si>
    <t>Company 6</t>
  </si>
  <si>
    <t>Nuemann Plumbing &amp; Heating Inc.</t>
  </si>
  <si>
    <t>Current VS Industry</t>
  </si>
  <si>
    <t>Payroll</t>
  </si>
  <si>
    <t>Expiring Rate</t>
  </si>
  <si>
    <t>Plumbing &amp; Heating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</si>
</sst>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07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7BC14C"/>
      </left>
      <right/>
      <top style="thick">
        <color rgb="FF7BC14C"/>
      </top>
      <bottom/>
      <diagonal/>
    </border>
    <border>
      <left/>
      <right/>
      <top style="thick">
        <color rgb="FF7BC14C"/>
      </top>
      <bottom/>
      <diagonal/>
    </border>
    <border>
      <left/>
      <right style="thick">
        <color rgb="FF7BC14C"/>
      </right>
      <top style="thick">
        <color rgb="FF7BC14C"/>
      </top>
      <bottom/>
      <diagonal/>
    </border>
    <border>
      <left style="thick">
        <color rgb="FF7BC14C"/>
      </left>
      <right/>
      <top/>
      <bottom/>
      <diagonal/>
    </border>
    <border>
      <left/>
      <right style="thick">
        <color rgb="FF7BC14C"/>
      </right>
      <top/>
      <bottom/>
      <diagonal/>
    </border>
    <border>
      <left style="thick">
        <color rgb="FF7BC14C"/>
      </left>
      <right/>
      <top/>
      <bottom style="thick">
        <color rgb="FF7BC14C"/>
      </bottom>
      <diagonal/>
    </border>
    <border>
      <left/>
      <right/>
      <top/>
      <bottom style="thick">
        <color rgb="FF7BC14C"/>
      </bottom>
      <diagonal/>
    </border>
    <border>
      <left/>
      <right style="thick">
        <color rgb="FF7BC14C"/>
      </right>
      <top/>
      <bottom style="thick">
        <color rgb="FF7BC14C"/>
      </bottom>
      <diagonal/>
    </border>
    <border>
      <left style="thick">
        <color rgb="FF005072"/>
      </left>
      <right/>
      <top style="thick">
        <color rgb="FF005072"/>
      </top>
      <bottom/>
      <diagonal/>
    </border>
    <border>
      <left/>
      <right/>
      <top style="thick">
        <color rgb="FF005072"/>
      </top>
      <bottom/>
      <diagonal/>
    </border>
    <border>
      <left/>
      <right style="thick">
        <color rgb="FF005072"/>
      </right>
      <top style="thick">
        <color rgb="FF005072"/>
      </top>
      <bottom/>
      <diagonal/>
    </border>
    <border>
      <left style="thick">
        <color rgb="FF005072"/>
      </left>
      <right/>
      <top/>
      <bottom/>
      <diagonal/>
    </border>
    <border>
      <left/>
      <right style="thick">
        <color rgb="FF005072"/>
      </right>
      <top/>
      <bottom/>
      <diagonal/>
    </border>
    <border>
      <left style="thick">
        <color rgb="FF005072"/>
      </left>
      <right/>
      <top/>
      <bottom style="thick">
        <color rgb="FF005072"/>
      </bottom>
      <diagonal/>
    </border>
    <border>
      <left/>
      <right/>
      <top/>
      <bottom style="thick">
        <color rgb="FF005072"/>
      </bottom>
      <diagonal/>
    </border>
    <border>
      <left/>
      <right style="thick">
        <color rgb="FF005072"/>
      </right>
      <top/>
      <bottom style="thick">
        <color rgb="FF005072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rgb="FF005072"/>
      </left>
      <right style="thin">
        <color indexed="64"/>
      </right>
      <top style="thick">
        <color rgb="FF005072"/>
      </top>
      <bottom style="thin">
        <color indexed="64"/>
      </bottom>
      <diagonal/>
    </border>
    <border>
      <left style="thin">
        <color indexed="64"/>
      </left>
      <right/>
      <top style="thick">
        <color rgb="FF005072"/>
      </top>
      <bottom style="thin">
        <color indexed="64"/>
      </bottom>
      <diagonal/>
    </border>
    <border>
      <left/>
      <right/>
      <top style="thin">
        <color theme="2" tint="-0.499984740745262"/>
      </top>
      <bottom style="thick">
        <color rgb="FF005072"/>
      </bottom>
      <diagonal/>
    </border>
    <border>
      <left/>
      <right style="thick">
        <color rgb="FF7BC14C"/>
      </right>
      <top style="thin">
        <color theme="2" tint="-0.499984740745262"/>
      </top>
      <bottom style="thick">
        <color rgb="FF7BC14C"/>
      </bottom>
      <diagonal/>
    </border>
    <border>
      <left/>
      <right style="thick">
        <color rgb="FF7BC14C"/>
      </right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ck">
        <color rgb="FF7BC14C"/>
      </left>
      <right/>
      <top style="thin">
        <color theme="2" tint="-0.499984740745262"/>
      </top>
      <bottom/>
      <diagonal/>
    </border>
    <border>
      <left style="thick">
        <color rgb="FF7BC14C"/>
      </left>
      <right/>
      <top style="thin">
        <color theme="2" tint="-0.499984740745262"/>
      </top>
      <bottom style="thick">
        <color rgb="FF7BC14C"/>
      </bottom>
      <diagonal/>
    </border>
    <border>
      <left style="thick">
        <color rgb="FF005072"/>
      </left>
      <right/>
      <top/>
      <bottom style="thin">
        <color theme="2" tint="-0.499984740745262"/>
      </bottom>
      <diagonal/>
    </border>
    <border>
      <left style="thick">
        <color rgb="FF00507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n">
        <color theme="2" tint="-0.499984740745262"/>
      </bottom>
      <diagonal/>
    </border>
    <border>
      <left style="thick">
        <color theme="0" tint="-0.24994659260841701"/>
      </left>
      <right/>
      <top style="thin">
        <color theme="2" tint="-0.499984740745262"/>
      </top>
      <bottom style="thick">
        <color theme="0" tint="-0.24994659260841701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ck">
        <color theme="0" tint="-0.24994659260841701"/>
      </right>
      <top style="thin">
        <color theme="2" tint="-0.499984740745262"/>
      </top>
      <bottom/>
      <diagonal/>
    </border>
    <border>
      <left style="thick">
        <color theme="0" tint="-0.24994659260841701"/>
      </left>
      <right/>
      <top style="thin">
        <color theme="2" tint="-0.499984740745262"/>
      </top>
      <bottom/>
      <diagonal/>
    </border>
    <border>
      <left/>
      <right style="thick">
        <color rgb="FF005072"/>
      </right>
      <top/>
      <bottom style="thin">
        <color theme="2" tint="-0.499984740745262"/>
      </bottom>
      <diagonal/>
    </border>
    <border>
      <left/>
      <right style="thick">
        <color rgb="FF7BC14C"/>
      </right>
      <top/>
      <bottom style="thin">
        <color theme="2" tint="-0.499984740745262"/>
      </bottom>
      <diagonal/>
    </border>
    <border>
      <left style="thick">
        <color rgb="FF005072"/>
      </left>
      <right style="thin">
        <color indexed="64"/>
      </right>
      <top style="thin">
        <color indexed="64"/>
      </top>
      <bottom/>
      <diagonal/>
    </border>
    <border>
      <left/>
      <right style="thick">
        <color rgb="FF005072"/>
      </right>
      <top style="thin">
        <color theme="2" tint="-0.499984740745262"/>
      </top>
      <bottom style="thick">
        <color rgb="FF005072"/>
      </bottom>
      <diagonal/>
    </border>
    <border>
      <left/>
      <right style="thick">
        <color theme="0" tint="-0.24994659260841701"/>
      </right>
      <top style="thin">
        <color theme="2" tint="-0.499984740745262"/>
      </top>
      <bottom style="thick">
        <color theme="0" tint="-0.24994659260841701"/>
      </bottom>
      <diagonal/>
    </border>
    <border>
      <left/>
      <right/>
      <top style="thin">
        <color theme="2" tint="-0.499984740745262"/>
      </top>
      <bottom style="thick">
        <color rgb="FF7BC14C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6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6" fontId="0" fillId="0" borderId="0" xfId="0" applyNumberFormat="1"/>
    <xf numFmtId="0" fontId="6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/>
    </xf>
    <xf numFmtId="6" fontId="0" fillId="3" borderId="6" xfId="0" applyNumberForma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6" fontId="1" fillId="3" borderId="9" xfId="0" applyNumberFormat="1" applyFont="1" applyFill="1" applyBorder="1" applyAlignment="1">
      <alignment horizontal="center"/>
    </xf>
    <xf numFmtId="6" fontId="0" fillId="3" borderId="6" xfId="0" applyNumberFormat="1" applyFill="1" applyBorder="1"/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6" fontId="1" fillId="3" borderId="6" xfId="0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6" fontId="0" fillId="4" borderId="14" xfId="0" applyNumberForma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6" fontId="0" fillId="4" borderId="14" xfId="0" applyNumberFormat="1" applyFill="1" applyBorder="1"/>
    <xf numFmtId="0" fontId="0" fillId="4" borderId="13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4" xfId="0" applyFill="1" applyBorder="1" applyAlignment="1">
      <alignment horizontal="center"/>
    </xf>
    <xf numFmtId="6" fontId="1" fillId="4" borderId="14" xfId="0" applyNumberFormat="1" applyFon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6" fontId="0" fillId="0" borderId="22" xfId="0" applyNumberFormat="1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6" fontId="0" fillId="0" borderId="22" xfId="0" applyNumberFormat="1" applyBorder="1"/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6" fontId="1" fillId="0" borderId="22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4" borderId="28" xfId="0" applyFill="1" applyBorder="1" applyAlignment="1">
      <alignment horizontal="center"/>
    </xf>
    <xf numFmtId="6" fontId="1" fillId="3" borderId="29" xfId="0" applyNumberFormat="1" applyFont="1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6" fontId="1" fillId="3" borderId="30" xfId="0" applyNumberFormat="1" applyFont="1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1" xfId="0" applyBorder="1" applyAlignment="1">
      <alignment horizontal="center"/>
    </xf>
    <xf numFmtId="6" fontId="1" fillId="0" borderId="40" xfId="0" applyNumberFormat="1" applyFont="1" applyBorder="1" applyAlignment="1">
      <alignment horizontal="center"/>
    </xf>
    <xf numFmtId="6" fontId="1" fillId="4" borderId="45" xfId="0" applyNumberFormat="1" applyFont="1" applyFill="1" applyBorder="1" applyAlignment="1">
      <alignment horizontal="center"/>
    </xf>
    <xf numFmtId="6" fontId="1" fillId="0" borderId="46" xfId="0" applyNumberFormat="1" applyFont="1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26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072"/>
      <color rgb="FF7BC1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B1FF3-1269-4CD4-A945-823FC6120907}">
  <dimension ref="A1:S25"/>
  <sheetViews>
    <sheetView showGridLines="0" tabSelected="1" zoomScale="120" zoomScaleNormal="120" workbookViewId="0">
      <selection activeCell="O4" sqref="O4"/>
    </sheetView>
  </sheetViews>
  <sheetFormatPr defaultRowHeight="15" x14ac:dyDescent="0.25"/>
  <cols>
    <col min="1" max="1" width="12.28515625" style="1" customWidth="1"/>
    <col min="2" max="2" width="11" style="1" customWidth="1"/>
    <col min="3" max="4" width="10.7109375" style="1" customWidth="1"/>
    <col min="5" max="5" width="1.42578125" style="1" customWidth="1"/>
    <col min="6" max="8" width="10.7109375" style="1" customWidth="1"/>
    <col min="9" max="9" width="1.42578125" style="1" customWidth="1"/>
    <col min="10" max="12" width="10.7109375" style="1" customWidth="1"/>
    <col min="13" max="16384" width="9.140625" style="1"/>
  </cols>
  <sheetData>
    <row r="1" spans="1:19" ht="28.5" customHeight="1" x14ac:dyDescent="0.25">
      <c r="A1" s="83" t="s">
        <v>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9" ht="12.75" customHeight="1" x14ac:dyDescent="0.25">
      <c r="A2" s="84" t="s">
        <v>14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9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/>
    </row>
    <row r="4" spans="1:19" ht="15.75" x14ac:dyDescent="0.25">
      <c r="A4" s="4"/>
      <c r="B4" s="78" t="s">
        <v>13</v>
      </c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9" ht="7.5" customHeight="1" thickBot="1" x14ac:dyDescent="0.3">
      <c r="B5"/>
      <c r="C5"/>
      <c r="J5"/>
      <c r="K5"/>
      <c r="L5"/>
    </row>
    <row r="6" spans="1:19" ht="15.75" thickTop="1" x14ac:dyDescent="0.25">
      <c r="B6" s="71" t="s">
        <v>0</v>
      </c>
      <c r="C6" s="72"/>
      <c r="D6" s="14" t="s">
        <v>15</v>
      </c>
      <c r="E6" s="7"/>
      <c r="F6" s="75" t="s">
        <v>1</v>
      </c>
      <c r="G6" s="76"/>
      <c r="H6" s="38" t="s">
        <v>15</v>
      </c>
      <c r="I6" s="7"/>
      <c r="J6" s="86" t="s">
        <v>2</v>
      </c>
      <c r="K6" s="87"/>
      <c r="L6" s="24" t="s">
        <v>15</v>
      </c>
    </row>
    <row r="7" spans="1:19" x14ac:dyDescent="0.25">
      <c r="B7" s="73"/>
      <c r="C7" s="74"/>
      <c r="D7" s="15">
        <v>540000</v>
      </c>
      <c r="E7" s="2"/>
      <c r="F7" s="77"/>
      <c r="G7" s="78"/>
      <c r="H7" s="39">
        <v>660000</v>
      </c>
      <c r="I7" s="2"/>
      <c r="J7" s="88"/>
      <c r="K7" s="89"/>
      <c r="L7" s="25">
        <v>895000</v>
      </c>
      <c r="S7"/>
    </row>
    <row r="8" spans="1:19" ht="7.5" customHeight="1" x14ac:dyDescent="0.25">
      <c r="B8" s="16"/>
      <c r="C8" s="12"/>
      <c r="D8" s="15"/>
      <c r="E8" s="2"/>
      <c r="F8" s="40"/>
      <c r="G8" s="13"/>
      <c r="H8" s="39"/>
      <c r="I8" s="2"/>
      <c r="J8" s="26"/>
      <c r="K8" s="27"/>
      <c r="L8" s="25"/>
    </row>
    <row r="9" spans="1:19" x14ac:dyDescent="0.25">
      <c r="A9" s="85" t="s">
        <v>16</v>
      </c>
      <c r="B9" s="22" t="s">
        <v>3</v>
      </c>
      <c r="C9" s="63" t="s">
        <v>5</v>
      </c>
      <c r="D9" s="64" t="s">
        <v>4</v>
      </c>
      <c r="E9" s="9"/>
      <c r="F9" s="45" t="s">
        <v>3</v>
      </c>
      <c r="G9" s="1" t="s">
        <v>5</v>
      </c>
      <c r="H9" s="65" t="s">
        <v>4</v>
      </c>
      <c r="I9" s="9"/>
      <c r="J9" s="66" t="s">
        <v>3</v>
      </c>
      <c r="K9" s="67" t="s">
        <v>5</v>
      </c>
      <c r="L9" s="68" t="s">
        <v>4</v>
      </c>
    </row>
    <row r="10" spans="1:19" ht="15.75" thickBot="1" x14ac:dyDescent="0.3">
      <c r="A10" s="85"/>
      <c r="B10" s="53">
        <v>9.2929999999999993</v>
      </c>
      <c r="C10" s="62">
        <v>19.571000000000002</v>
      </c>
      <c r="D10" s="49">
        <f>(B10*($D$7/1000))+(C10*($D$7/1000))</f>
        <v>15586.56</v>
      </c>
      <c r="E10" s="3"/>
      <c r="F10" s="56">
        <v>6.3150000000000004</v>
      </c>
      <c r="G10" s="55">
        <v>9.1359999999999992</v>
      </c>
      <c r="H10" s="61">
        <f>(F10*($H$7/1000))+(G10*($H$7/1000))</f>
        <v>10197.66</v>
      </c>
      <c r="I10" s="3"/>
      <c r="J10" s="28">
        <v>9.968</v>
      </c>
      <c r="K10" s="48">
        <v>12.637</v>
      </c>
      <c r="L10" s="60">
        <f>(J10*($L$7/1000))+(K10*($L$7/1000))</f>
        <v>20231.474999999999</v>
      </c>
    </row>
    <row r="11" spans="1:19" ht="15.75" thickTop="1" x14ac:dyDescent="0.25"/>
    <row r="13" spans="1:19" ht="15.75" x14ac:dyDescent="0.25">
      <c r="A13" s="8"/>
      <c r="B13" s="78" t="s">
        <v>17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</row>
    <row r="14" spans="1:19" ht="7.5" customHeight="1" thickBot="1" x14ac:dyDescent="0.3"/>
    <row r="15" spans="1:19" ht="15.75" thickTop="1" x14ac:dyDescent="0.25">
      <c r="B15" s="71" t="s">
        <v>0</v>
      </c>
      <c r="C15" s="72"/>
      <c r="D15" s="14" t="s">
        <v>15</v>
      </c>
      <c r="E15" s="7"/>
      <c r="F15" s="75" t="s">
        <v>1</v>
      </c>
      <c r="G15" s="76"/>
      <c r="H15" s="38" t="s">
        <v>15</v>
      </c>
      <c r="I15" s="7"/>
      <c r="J15" s="79" t="s">
        <v>2</v>
      </c>
      <c r="K15" s="80"/>
      <c r="L15" s="24" t="s">
        <v>15</v>
      </c>
    </row>
    <row r="16" spans="1:19" x14ac:dyDescent="0.25">
      <c r="B16" s="73"/>
      <c r="C16" s="74"/>
      <c r="D16" s="20">
        <f>D7</f>
        <v>540000</v>
      </c>
      <c r="E16" s="6"/>
      <c r="F16" s="77"/>
      <c r="G16" s="78"/>
      <c r="H16" s="43">
        <f>H7</f>
        <v>660000</v>
      </c>
      <c r="I16" s="6"/>
      <c r="J16" s="81"/>
      <c r="K16" s="82"/>
      <c r="L16" s="30">
        <f>L7</f>
        <v>895000</v>
      </c>
    </row>
    <row r="17" spans="1:12" ht="7.5" customHeight="1" x14ac:dyDescent="0.25">
      <c r="B17" s="21"/>
      <c r="C17" s="10"/>
      <c r="D17" s="20"/>
      <c r="E17" s="6"/>
      <c r="F17" s="44"/>
      <c r="G17" s="5"/>
      <c r="H17" s="43"/>
      <c r="I17" s="6"/>
      <c r="J17" s="31"/>
      <c r="K17" s="32"/>
      <c r="L17" s="30"/>
    </row>
    <row r="18" spans="1:12" x14ac:dyDescent="0.25">
      <c r="B18" s="22" t="s">
        <v>3</v>
      </c>
      <c r="C18" s="11" t="s">
        <v>5</v>
      </c>
      <c r="D18" s="69" t="s">
        <v>4</v>
      </c>
      <c r="E18" s="9"/>
      <c r="F18" s="45" t="s">
        <v>3</v>
      </c>
      <c r="G18" s="1" t="s">
        <v>5</v>
      </c>
      <c r="H18" s="70" t="s">
        <v>4</v>
      </c>
      <c r="I18" s="9"/>
      <c r="J18" s="33" t="s">
        <v>3</v>
      </c>
      <c r="K18" s="67" t="s">
        <v>5</v>
      </c>
      <c r="L18" s="68" t="s">
        <v>4</v>
      </c>
    </row>
    <row r="19" spans="1:12" x14ac:dyDescent="0.25">
      <c r="A19" s="1" t="s">
        <v>7</v>
      </c>
      <c r="B19" s="50">
        <v>6.125</v>
      </c>
      <c r="C19" s="51">
        <v>13.414</v>
      </c>
      <c r="D19" s="52">
        <f t="shared" ref="D19:D24" si="0">(B19*($D$7/1000))+(C19*($D$7/1000))</f>
        <v>10551.06</v>
      </c>
      <c r="E19" s="3"/>
      <c r="F19" s="57">
        <v>4.1619999999999999</v>
      </c>
      <c r="G19" s="58">
        <v>6.3220000000000001</v>
      </c>
      <c r="H19" s="59">
        <f>(F19*($H$7/1000))+(G19*($H$7/1000))</f>
        <v>6919.4400000000005</v>
      </c>
      <c r="I19" s="3"/>
      <c r="J19" s="54">
        <v>4.6989999999999998</v>
      </c>
      <c r="K19" s="34">
        <v>7.3609999999999998</v>
      </c>
      <c r="L19" s="36">
        <f>(J19*($L$7/1000))+(K19*($L$7/1000))</f>
        <v>10793.699999999999</v>
      </c>
    </row>
    <row r="20" spans="1:12" x14ac:dyDescent="0.25">
      <c r="A20" s="1" t="s">
        <v>10</v>
      </c>
      <c r="B20" s="22">
        <v>4.8929999999999998</v>
      </c>
      <c r="C20" s="11">
        <v>11.845000000000001</v>
      </c>
      <c r="D20" s="23">
        <f t="shared" si="0"/>
        <v>9038.52</v>
      </c>
      <c r="E20" s="3"/>
      <c r="F20" s="45">
        <v>3.669</v>
      </c>
      <c r="G20" s="1">
        <v>6.0839999999999996</v>
      </c>
      <c r="H20" s="46">
        <f>(F20*($H$7/1000))+(G20*($H$7/1000))</f>
        <v>6436.98</v>
      </c>
      <c r="I20" s="3"/>
      <c r="J20" s="33">
        <v>4.5279999999999996</v>
      </c>
      <c r="K20" s="34">
        <v>7.093</v>
      </c>
      <c r="L20" s="36">
        <f>(J20*($L$7/1000))+(K20*($L$7/1000))</f>
        <v>10400.794999999998</v>
      </c>
    </row>
    <row r="21" spans="1:12" x14ac:dyDescent="0.25">
      <c r="A21" s="1" t="s">
        <v>8</v>
      </c>
      <c r="B21" s="22">
        <v>5.0750000000000002</v>
      </c>
      <c r="C21" s="11">
        <v>10.897</v>
      </c>
      <c r="D21" s="23">
        <f t="shared" si="0"/>
        <v>8624.880000000001</v>
      </c>
      <c r="E21" s="3"/>
      <c r="F21" s="45">
        <v>3.4489999999999998</v>
      </c>
      <c r="G21" s="1">
        <v>5.2130000000000001</v>
      </c>
      <c r="H21" s="46">
        <f>(F21*($H$7/1000))+(G21*($H$7/1000))</f>
        <v>5716.92</v>
      </c>
      <c r="I21" s="3"/>
      <c r="J21" s="33">
        <v>4.202</v>
      </c>
      <c r="K21" s="34">
        <v>5.5949999999999998</v>
      </c>
      <c r="L21" s="36">
        <f>(J21*($L$7/1000))+(K21*($L$7/1000))</f>
        <v>8768.3149999999987</v>
      </c>
    </row>
    <row r="22" spans="1:12" x14ac:dyDescent="0.25">
      <c r="A22" s="1" t="s">
        <v>11</v>
      </c>
      <c r="B22" s="22">
        <v>3.5720000000000001</v>
      </c>
      <c r="C22" s="11">
        <v>9.5830000000000002</v>
      </c>
      <c r="D22" s="23">
        <f t="shared" si="0"/>
        <v>7103.7</v>
      </c>
      <c r="E22" s="3"/>
      <c r="F22" s="45">
        <v>2.42</v>
      </c>
      <c r="G22" s="1">
        <v>4.016</v>
      </c>
      <c r="H22" s="46">
        <f>(F22*($H$7/1000))+(G22*($H$7/1000))</f>
        <v>4247.76</v>
      </c>
      <c r="I22" s="3"/>
      <c r="J22" s="33">
        <v>2.7240000000000002</v>
      </c>
      <c r="K22" s="34">
        <v>4.2830000000000004</v>
      </c>
      <c r="L22" s="36">
        <f>(J22*($L$7/1000))+(K22*($L$7/1000))</f>
        <v>6271.2650000000003</v>
      </c>
    </row>
    <row r="23" spans="1:12" x14ac:dyDescent="0.25">
      <c r="A23" s="1" t="s">
        <v>9</v>
      </c>
      <c r="B23" s="22">
        <v>2.8319999999999999</v>
      </c>
      <c r="C23" s="11">
        <v>6.7610000000000001</v>
      </c>
      <c r="D23" s="23">
        <f t="shared" si="0"/>
        <v>5180.22</v>
      </c>
      <c r="E23" s="3"/>
      <c r="F23" s="45">
        <v>2.17</v>
      </c>
      <c r="G23" s="1">
        <v>3.5249999999999999</v>
      </c>
      <c r="H23" s="46">
        <f>(F23*($H$7/1000))+(G23*($H$7/1000))</f>
        <v>3758.7</v>
      </c>
      <c r="I23" s="3"/>
      <c r="J23" s="33"/>
      <c r="K23" s="34"/>
      <c r="L23" s="35"/>
    </row>
    <row r="24" spans="1:12" ht="15.75" thickBot="1" x14ac:dyDescent="0.3">
      <c r="A24" s="1" t="s">
        <v>12</v>
      </c>
      <c r="B24" s="17">
        <v>3.3610000000000002</v>
      </c>
      <c r="C24" s="18">
        <v>5.57</v>
      </c>
      <c r="D24" s="19">
        <f t="shared" si="0"/>
        <v>4822.74</v>
      </c>
      <c r="E24" s="3"/>
      <c r="F24" s="41"/>
      <c r="G24" s="42"/>
      <c r="H24" s="47"/>
      <c r="J24" s="28"/>
      <c r="K24" s="29"/>
      <c r="L24" s="37"/>
    </row>
    <row r="25" spans="1:12" ht="15.75" thickTop="1" x14ac:dyDescent="0.25"/>
  </sheetData>
  <sortState xmlns:xlrd2="http://schemas.microsoft.com/office/spreadsheetml/2017/richdata2" ref="J19:L24">
    <sortCondition descending="1" ref="L19:L24"/>
  </sortState>
  <mergeCells count="11">
    <mergeCell ref="B15:C16"/>
    <mergeCell ref="F15:G16"/>
    <mergeCell ref="J15:K16"/>
    <mergeCell ref="B4:L4"/>
    <mergeCell ref="A1:M1"/>
    <mergeCell ref="A2:M2"/>
    <mergeCell ref="A9:A10"/>
    <mergeCell ref="B6:C7"/>
    <mergeCell ref="F6:G7"/>
    <mergeCell ref="J6:K7"/>
    <mergeCell ref="B13:L13"/>
  </mergeCells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Pierce</dc:creator>
  <cp:lastModifiedBy>Jacob Hiebing</cp:lastModifiedBy>
  <cp:lastPrinted>2024-09-23T20:39:59Z</cp:lastPrinted>
  <dcterms:created xsi:type="dcterms:W3CDTF">2024-08-19T12:47:21Z</dcterms:created>
  <dcterms:modified xsi:type="dcterms:W3CDTF">2025-10-02T19:51:17Z</dcterms:modified>
</cp:coreProperties>
</file>